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2018" sheetId="1" r:id="rId1"/>
    <sheet name="Приложение 2018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7" i="2"/>
  <c r="G28" i="1"/>
  <c r="F29"/>
  <c r="G29" s="1"/>
  <c r="F26"/>
  <c r="G26" s="1"/>
  <c r="F25"/>
  <c r="G25" s="1"/>
  <c r="F24"/>
  <c r="G24" s="1"/>
  <c r="F23"/>
  <c r="G23" s="1"/>
  <c r="F22"/>
  <c r="G22" s="1"/>
  <c r="F20"/>
  <c r="G20" s="1"/>
  <c r="F19"/>
  <c r="G19" s="1"/>
  <c r="F15"/>
  <c r="G15" s="1"/>
  <c r="F12"/>
  <c r="F10"/>
  <c r="G10" s="1"/>
</calcChain>
</file>

<file path=xl/sharedStrings.xml><?xml version="1.0" encoding="utf-8"?>
<sst xmlns="http://schemas.openxmlformats.org/spreadsheetml/2006/main" count="70" uniqueCount="64">
  <si>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</si>
  <si>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</si>
  <si>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</si>
  <si>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</si>
  <si>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</si>
  <si>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</si>
  <si>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</si>
  <si>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</si>
  <si>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</si>
  <si>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</si>
  <si>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</si>
  <si>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</si>
  <si>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1.3. Завоз песка</t>
  </si>
  <si>
    <t>куб.м</t>
  </si>
  <si>
    <t>1.4 Завоз пескасоляной смеси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</si>
  <si>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</si>
  <si>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</si>
  <si>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</si>
  <si>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</si>
  <si>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</si>
  <si>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</si>
  <si>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</si>
  <si>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</si>
  <si>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</si>
  <si>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</si>
  <si>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</si>
  <si>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</si>
  <si>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</si>
  <si>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</si>
  <si>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Вывоз ТБО и утилизация</t>
    </r>
  </si>
  <si>
    <t>м3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</si>
  <si>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Вывоз КГО и утилизация</t>
    </r>
  </si>
  <si>
    <t>11. Услуги по управлению МКД</t>
  </si>
  <si>
    <t>12.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</si>
  <si>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</si>
  <si>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</si>
  <si>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</si>
  <si>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Общий долг по дому за ЖКУ на 01.01.2019г., в т.ч.:</t>
  </si>
  <si>
    <t xml:space="preserve">за содержание жилья </t>
  </si>
  <si>
    <t>холодная вода</t>
  </si>
  <si>
    <t>канализация</t>
  </si>
  <si>
    <t>Директор                                                                                   Г.М.Бочарова</t>
  </si>
  <si>
    <t>Отчёт о выполненных работах по многоквартирному жилому дому, расположенному по адресу: ул. Машинистов, д. 3</t>
  </si>
  <si>
    <t>за период с  01.07.2018 г. по 31.12.2018 г.</t>
  </si>
  <si>
    <t>Площадь дома 639,8 кв. м, тариф 17,5 руб.с кв.м.</t>
  </si>
  <si>
    <t>0,1                0,68</t>
  </si>
  <si>
    <t>63,9   435,06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</si>
  <si>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</si>
  <si>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</si>
  <si>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</si>
  <si>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</si>
  <si>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</si>
  <si>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</si>
  <si>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</si>
  <si>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замена электролампочек</t>
  </si>
  <si>
    <t>промывка трубопровода системы центрального отопления</t>
  </si>
  <si>
    <t>гидравлическое испытание системы ц/о</t>
  </si>
  <si>
    <t>0,572 (1000 куб.м. здания)</t>
  </si>
  <si>
    <t>572 м</t>
  </si>
  <si>
    <t>под.1-2</t>
  </si>
  <si>
    <t>5 шт.</t>
  </si>
  <si>
    <t>под.1-4</t>
  </si>
  <si>
    <t xml:space="preserve">регулировка системы ц/о </t>
  </si>
  <si>
    <t>3 шт.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</si>
</sst>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vertical="top" wrapText="1"/>
    </xf>
    <xf numFmtId="2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0" xfId="0" applyFont="1"/>
    <xf numFmtId="2" fontId="4" fillId="0" borderId="1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7" xfId="0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Q33" sqref="Q33"/>
    </sheetView>
  </sheetViews>
  <sheetFormatPr defaultRowHeight="15"/>
  <cols>
    <col min="1" max="1" width="15" customWidth="1"/>
    <col min="2" max="2" width="27.42578125" customWidth="1"/>
  </cols>
  <sheetData>
    <row r="1" spans="1:7" ht="27" customHeight="1">
      <c r="A1" s="28" t="s">
        <v>42</v>
      </c>
      <c r="B1" s="28"/>
      <c r="C1" s="28"/>
      <c r="D1" s="28"/>
      <c r="E1" s="28"/>
      <c r="F1" s="28"/>
      <c r="G1" s="28"/>
    </row>
    <row r="2" spans="1:7">
      <c r="A2" s="1"/>
      <c r="B2" s="28" t="s">
        <v>0</v>
      </c>
      <c r="C2" s="28"/>
      <c r="D2" s="28"/>
      <c r="E2" s="28"/>
      <c r="F2" s="28"/>
    </row>
    <row r="3" spans="1:7">
      <c r="A3" s="1"/>
      <c r="B3" s="28" t="s">
        <v>43</v>
      </c>
      <c r="C3" s="28"/>
      <c r="D3" s="28"/>
      <c r="E3" s="28"/>
      <c r="F3" s="28"/>
    </row>
    <row r="4" spans="1:7">
      <c r="A4" s="29" t="s">
        <v>44</v>
      </c>
      <c r="B4" s="29"/>
      <c r="C4" s="29"/>
      <c r="D4" s="29"/>
      <c r="E4" s="29"/>
      <c r="F4" s="29"/>
      <c r="G4" s="29"/>
    </row>
    <row r="5" spans="1:7" ht="15.75" thickBot="1">
      <c r="A5" s="30"/>
      <c r="B5" s="30"/>
      <c r="C5" s="2"/>
      <c r="D5" s="3"/>
      <c r="E5" s="2"/>
      <c r="F5" s="2"/>
    </row>
    <row r="6" spans="1:7">
      <c r="A6" s="40" t="s">
        <v>1</v>
      </c>
      <c r="B6" s="41"/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</row>
    <row r="7" spans="1:7">
      <c r="A7" s="42"/>
      <c r="B7" s="43"/>
      <c r="C7" s="32"/>
      <c r="D7" s="32"/>
      <c r="E7" s="32"/>
      <c r="F7" s="32"/>
      <c r="G7" s="32"/>
    </row>
    <row r="8" spans="1:7" ht="6" customHeight="1" thickBot="1">
      <c r="A8" s="44"/>
      <c r="B8" s="45"/>
      <c r="C8" s="33"/>
      <c r="D8" s="33"/>
      <c r="E8" s="33"/>
      <c r="F8" s="33"/>
      <c r="G8" s="33"/>
    </row>
    <row r="9" spans="1:7" ht="15.75" thickBot="1">
      <c r="A9" s="34" t="s">
        <v>7</v>
      </c>
      <c r="B9" s="35"/>
      <c r="C9" s="35"/>
      <c r="D9" s="35"/>
      <c r="E9" s="35"/>
      <c r="F9" s="35"/>
      <c r="G9" s="4"/>
    </row>
    <row r="10" spans="1:7" ht="15.75" thickBot="1">
      <c r="A10" s="36" t="s">
        <v>8</v>
      </c>
      <c r="B10" s="36"/>
      <c r="C10" s="37" t="s">
        <v>9</v>
      </c>
      <c r="D10" s="5">
        <v>639.79999999999995</v>
      </c>
      <c r="E10" s="37">
        <v>1.5</v>
      </c>
      <c r="F10" s="38">
        <f>D10*E10</f>
        <v>959.69999999999993</v>
      </c>
      <c r="G10" s="39">
        <f>F10*6</f>
        <v>5758.2</v>
      </c>
    </row>
    <row r="11" spans="1:7" ht="0.75" customHeight="1" thickBot="1">
      <c r="A11" s="36"/>
      <c r="B11" s="36"/>
      <c r="C11" s="37"/>
      <c r="D11" s="5"/>
      <c r="E11" s="37"/>
      <c r="F11" s="38"/>
      <c r="G11" s="39"/>
    </row>
    <row r="12" spans="1:7" ht="15.75" thickBot="1">
      <c r="A12" s="34" t="s">
        <v>10</v>
      </c>
      <c r="B12" s="46"/>
      <c r="C12" s="5" t="s">
        <v>11</v>
      </c>
      <c r="D12" s="5">
        <v>639.79999999999995</v>
      </c>
      <c r="E12" s="5">
        <v>1.33</v>
      </c>
      <c r="F12" s="6">
        <f>D12*E12</f>
        <v>850.93399999999997</v>
      </c>
      <c r="G12" s="7">
        <v>850.93</v>
      </c>
    </row>
    <row r="13" spans="1:7" ht="15.75" thickBot="1">
      <c r="A13" s="36" t="s">
        <v>12</v>
      </c>
      <c r="B13" s="36"/>
      <c r="C13" s="5" t="s">
        <v>13</v>
      </c>
      <c r="D13" s="5">
        <v>2</v>
      </c>
      <c r="E13" s="5">
        <v>280</v>
      </c>
      <c r="F13" s="5">
        <v>560</v>
      </c>
      <c r="G13" s="9">
        <v>560</v>
      </c>
    </row>
    <row r="14" spans="1:7" ht="15.75" thickBot="1">
      <c r="A14" s="36" t="s">
        <v>14</v>
      </c>
      <c r="B14" s="36"/>
      <c r="C14" s="5" t="s">
        <v>13</v>
      </c>
      <c r="D14" s="10">
        <v>4</v>
      </c>
      <c r="E14" s="5">
        <v>686.07</v>
      </c>
      <c r="F14" s="5">
        <v>2744.28</v>
      </c>
      <c r="G14" s="9">
        <v>2744.28</v>
      </c>
    </row>
    <row r="15" spans="1:7" ht="15.75" thickBot="1">
      <c r="A15" s="36" t="s">
        <v>15</v>
      </c>
      <c r="B15" s="36"/>
      <c r="C15" s="5" t="s">
        <v>16</v>
      </c>
      <c r="D15" s="5">
        <v>639.79999999999995</v>
      </c>
      <c r="E15" s="5">
        <v>0.1</v>
      </c>
      <c r="F15" s="6">
        <f>D15*E15</f>
        <v>63.98</v>
      </c>
      <c r="G15" s="7">
        <f>F15*6</f>
        <v>383.88</v>
      </c>
    </row>
    <row r="16" spans="1:7" ht="27" customHeight="1" thickBot="1">
      <c r="A16" s="36" t="s">
        <v>17</v>
      </c>
      <c r="B16" s="36"/>
      <c r="C16" s="5"/>
      <c r="D16" s="5"/>
      <c r="E16" s="5"/>
      <c r="F16" s="6"/>
      <c r="G16" s="11">
        <v>32729.24</v>
      </c>
    </row>
    <row r="17" spans="1:7" ht="25.5" customHeight="1" thickBot="1">
      <c r="A17" s="36" t="s">
        <v>18</v>
      </c>
      <c r="B17" s="36"/>
      <c r="C17" s="5"/>
      <c r="D17" s="5"/>
      <c r="E17" s="5"/>
      <c r="F17" s="6"/>
      <c r="G17" s="9">
        <v>0</v>
      </c>
    </row>
    <row r="18" spans="1:7" ht="15.75" thickBot="1">
      <c r="A18" s="36" t="s">
        <v>19</v>
      </c>
      <c r="B18" s="36"/>
      <c r="C18" s="36"/>
      <c r="D18" s="36"/>
      <c r="E18" s="36"/>
      <c r="F18" s="36"/>
      <c r="G18" s="9"/>
    </row>
    <row r="19" spans="1:7" ht="24" thickBot="1">
      <c r="A19" s="47" t="s">
        <v>20</v>
      </c>
      <c r="B19" s="47"/>
      <c r="C19" s="5" t="s">
        <v>21</v>
      </c>
      <c r="D19" s="5">
        <v>16</v>
      </c>
      <c r="E19" s="5">
        <v>27.58</v>
      </c>
      <c r="F19" s="6">
        <f>D19*E19</f>
        <v>441.28</v>
      </c>
      <c r="G19" s="9">
        <f>F19*2</f>
        <v>882.56</v>
      </c>
    </row>
    <row r="20" spans="1:7" ht="24" thickBot="1">
      <c r="A20" s="47" t="s">
        <v>22</v>
      </c>
      <c r="B20" s="47"/>
      <c r="C20" s="5" t="s">
        <v>23</v>
      </c>
      <c r="D20" s="5">
        <v>16</v>
      </c>
      <c r="E20" s="5">
        <v>13.78</v>
      </c>
      <c r="F20" s="6">
        <f>D20*E20</f>
        <v>220.48</v>
      </c>
      <c r="G20" s="9">
        <f>F20*1</f>
        <v>220.48</v>
      </c>
    </row>
    <row r="21" spans="1:7" ht="27" customHeight="1" thickBot="1">
      <c r="A21" s="36" t="s">
        <v>24</v>
      </c>
      <c r="B21" s="36"/>
      <c r="C21" s="5" t="s">
        <v>25</v>
      </c>
      <c r="D21" s="8"/>
      <c r="E21" s="5"/>
      <c r="F21" s="6"/>
      <c r="G21" s="12">
        <v>0</v>
      </c>
    </row>
    <row r="22" spans="1:7" ht="15.75" thickBot="1">
      <c r="A22" s="47" t="s">
        <v>26</v>
      </c>
      <c r="B22" s="47"/>
      <c r="C22" s="5" t="s">
        <v>27</v>
      </c>
      <c r="D22" s="5">
        <v>639.79999999999995</v>
      </c>
      <c r="E22" s="5">
        <v>0.75</v>
      </c>
      <c r="F22" s="6">
        <f>D22*E22</f>
        <v>479.84999999999997</v>
      </c>
      <c r="G22" s="9">
        <f>F22*6</f>
        <v>2879.1</v>
      </c>
    </row>
    <row r="23" spans="1:7" ht="15.75" thickBot="1">
      <c r="A23" s="47" t="s">
        <v>28</v>
      </c>
      <c r="B23" s="47"/>
      <c r="C23" s="5" t="s">
        <v>16</v>
      </c>
      <c r="D23" s="5">
        <v>639.79999999999995</v>
      </c>
      <c r="E23" s="5">
        <v>0.95</v>
      </c>
      <c r="F23" s="6">
        <f>D23*E23</f>
        <v>607.80999999999995</v>
      </c>
      <c r="G23" s="9">
        <f>F23*6</f>
        <v>3646.8599999999997</v>
      </c>
    </row>
    <row r="24" spans="1:7" ht="15.75" thickBot="1">
      <c r="A24" s="47" t="s">
        <v>29</v>
      </c>
      <c r="B24" s="47"/>
      <c r="C24" s="5" t="s">
        <v>30</v>
      </c>
      <c r="D24" s="13">
        <v>8.1999999999999993</v>
      </c>
      <c r="E24" s="5">
        <v>336</v>
      </c>
      <c r="F24" s="6">
        <f>D24*E24</f>
        <v>2755.2</v>
      </c>
      <c r="G24" s="7">
        <f>F24*6</f>
        <v>16531.199999999997</v>
      </c>
    </row>
    <row r="25" spans="1:7" ht="15.75" thickBot="1">
      <c r="A25" s="47" t="s">
        <v>31</v>
      </c>
      <c r="B25" s="47"/>
      <c r="C25" s="5" t="s">
        <v>30</v>
      </c>
      <c r="D25" s="6">
        <v>1</v>
      </c>
      <c r="E25" s="5">
        <v>336</v>
      </c>
      <c r="F25" s="6">
        <f>D25*E25</f>
        <v>336</v>
      </c>
      <c r="G25" s="7">
        <f>F25*6</f>
        <v>2016</v>
      </c>
    </row>
    <row r="26" spans="1:7" ht="15.75" thickBot="1">
      <c r="A26" s="47" t="s">
        <v>32</v>
      </c>
      <c r="B26" s="47"/>
      <c r="C26" s="5" t="s">
        <v>30</v>
      </c>
      <c r="D26" s="5">
        <v>639.79999999999995</v>
      </c>
      <c r="E26" s="6">
        <v>3</v>
      </c>
      <c r="F26" s="6">
        <f>D26*E26</f>
        <v>1919.3999999999999</v>
      </c>
      <c r="G26" s="7">
        <f>F26*6</f>
        <v>11516.4</v>
      </c>
    </row>
    <row r="27" spans="1:7" ht="70.5" customHeight="1" thickBot="1">
      <c r="A27" s="34" t="s">
        <v>33</v>
      </c>
      <c r="B27" s="46"/>
      <c r="C27" s="14"/>
      <c r="D27" s="5">
        <v>639.79999999999995</v>
      </c>
      <c r="E27" s="15" t="s">
        <v>45</v>
      </c>
      <c r="F27" s="16" t="s">
        <v>46</v>
      </c>
      <c r="G27" s="17">
        <v>2993.78</v>
      </c>
    </row>
    <row r="28" spans="1:7" ht="15.75" thickBot="1">
      <c r="A28" s="49" t="s">
        <v>34</v>
      </c>
      <c r="B28" s="50"/>
      <c r="C28" s="5"/>
      <c r="D28" s="8"/>
      <c r="E28" s="5"/>
      <c r="F28" s="5"/>
      <c r="G28" s="9">
        <f>SUM(G10:G27)</f>
        <v>83712.909999999989</v>
      </c>
    </row>
    <row r="29" spans="1:7" ht="28.5" customHeight="1" thickBot="1">
      <c r="A29" s="51" t="s">
        <v>35</v>
      </c>
      <c r="B29" s="52"/>
      <c r="C29" s="5" t="s">
        <v>9</v>
      </c>
      <c r="D29" s="5">
        <v>639.79999999999995</v>
      </c>
      <c r="E29" s="5">
        <v>17.5</v>
      </c>
      <c r="F29" s="18">
        <f>D29*E29</f>
        <v>11196.5</v>
      </c>
      <c r="G29" s="9">
        <f>F29*6</f>
        <v>67179</v>
      </c>
    </row>
    <row r="30" spans="1:7" ht="18" customHeight="1" thickBot="1">
      <c r="A30" s="53" t="s">
        <v>36</v>
      </c>
      <c r="B30" s="47"/>
      <c r="C30" s="5"/>
      <c r="D30" s="8"/>
      <c r="E30" s="5"/>
      <c r="F30" s="5">
        <v>0</v>
      </c>
      <c r="G30" s="19"/>
    </row>
    <row r="31" spans="1:7" ht="15.75" thickBot="1">
      <c r="A31" s="54" t="s">
        <v>37</v>
      </c>
      <c r="B31" s="54"/>
      <c r="C31" s="20"/>
      <c r="D31" s="21"/>
      <c r="E31" s="14"/>
      <c r="F31" s="22">
        <v>11143.64</v>
      </c>
    </row>
    <row r="32" spans="1:7" ht="15.75" thickBot="1">
      <c r="A32" s="48" t="s">
        <v>38</v>
      </c>
      <c r="B32" s="48"/>
      <c r="C32" s="20"/>
      <c r="D32" s="21"/>
      <c r="E32" s="20"/>
      <c r="F32" s="23">
        <v>9244.75</v>
      </c>
    </row>
    <row r="33" spans="1:6" ht="15.75" thickBot="1">
      <c r="A33" s="35" t="s">
        <v>39</v>
      </c>
      <c r="B33" s="35"/>
      <c r="C33" s="20"/>
      <c r="D33" s="21"/>
      <c r="E33" s="20"/>
      <c r="F33" s="24">
        <v>1234.76</v>
      </c>
    </row>
    <row r="34" spans="1:6" ht="15.75" thickBot="1">
      <c r="A34" s="48" t="s">
        <v>40</v>
      </c>
      <c r="B34" s="48"/>
      <c r="C34" s="20"/>
      <c r="D34" s="21"/>
      <c r="E34" s="20"/>
      <c r="F34" s="25">
        <v>664.13</v>
      </c>
    </row>
    <row r="37" spans="1:6">
      <c r="A37" t="s">
        <v>41</v>
      </c>
    </row>
  </sheetData>
  <mergeCells count="40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7:B17"/>
    <mergeCell ref="A18:F18"/>
    <mergeCell ref="A19:B19"/>
    <mergeCell ref="A20:B20"/>
    <mergeCell ref="A21:B21"/>
    <mergeCell ref="A22:B22"/>
    <mergeCell ref="A23:B23"/>
    <mergeCell ref="A24:B24"/>
    <mergeCell ref="A25:B25"/>
    <mergeCell ref="A12:B12"/>
    <mergeCell ref="A13:B13"/>
    <mergeCell ref="A14:B14"/>
    <mergeCell ref="A15:B15"/>
    <mergeCell ref="A16:B16"/>
    <mergeCell ref="G6:G8"/>
    <mergeCell ref="A9:F9"/>
    <mergeCell ref="A10:B11"/>
    <mergeCell ref="C10:C11"/>
    <mergeCell ref="E10:E11"/>
    <mergeCell ref="F10:F11"/>
    <mergeCell ref="G10:G11"/>
    <mergeCell ref="A6:B8"/>
    <mergeCell ref="C6:C8"/>
    <mergeCell ref="D6:D8"/>
    <mergeCell ref="E6:E8"/>
    <mergeCell ref="F6:F8"/>
    <mergeCell ref="A1:G1"/>
    <mergeCell ref="B2:F2"/>
    <mergeCell ref="B3:F3"/>
    <mergeCell ref="A4:G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N5" sqref="N5"/>
    </sheetView>
  </sheetViews>
  <sheetFormatPr defaultRowHeight="15"/>
  <cols>
    <col min="1" max="1" width="3.5703125" customWidth="1"/>
    <col min="2" max="2" width="12" customWidth="1"/>
    <col min="3" max="3" width="32" customWidth="1"/>
  </cols>
  <sheetData>
    <row r="1" spans="1:6">
      <c r="A1" s="55" t="s">
        <v>47</v>
      </c>
      <c r="B1" s="55"/>
      <c r="C1" s="55"/>
      <c r="D1" s="55"/>
      <c r="E1" s="55"/>
      <c r="F1" s="55"/>
    </row>
    <row r="2" spans="1:6" ht="60">
      <c r="A2" s="26" t="s">
        <v>48</v>
      </c>
      <c r="B2" s="26" t="s">
        <v>49</v>
      </c>
      <c r="C2" s="26" t="s">
        <v>50</v>
      </c>
      <c r="D2" s="26" t="s">
        <v>51</v>
      </c>
      <c r="E2" s="26" t="s">
        <v>52</v>
      </c>
      <c r="F2" s="26" t="s">
        <v>53</v>
      </c>
    </row>
    <row r="3" spans="1:6">
      <c r="A3" s="27">
        <v>1</v>
      </c>
      <c r="B3" s="27" t="s">
        <v>59</v>
      </c>
      <c r="C3" s="27" t="s">
        <v>54</v>
      </c>
      <c r="D3" s="27" t="s">
        <v>60</v>
      </c>
      <c r="E3" s="27">
        <v>148.83000000000001</v>
      </c>
      <c r="F3" s="27">
        <v>744.15</v>
      </c>
    </row>
    <row r="4" spans="1:6" ht="48.75" customHeight="1">
      <c r="A4" s="27">
        <v>2</v>
      </c>
      <c r="B4" s="27"/>
      <c r="C4" s="26" t="s">
        <v>55</v>
      </c>
      <c r="D4" s="26" t="s">
        <v>57</v>
      </c>
      <c r="E4" s="27">
        <v>10370.56</v>
      </c>
      <c r="F4" s="27">
        <v>5931.96</v>
      </c>
    </row>
    <row r="5" spans="1:6" ht="34.5" customHeight="1">
      <c r="A5" s="27">
        <v>3</v>
      </c>
      <c r="B5" s="27" t="s">
        <v>59</v>
      </c>
      <c r="C5" s="26" t="s">
        <v>56</v>
      </c>
      <c r="D5" s="27" t="s">
        <v>58</v>
      </c>
      <c r="E5" s="27">
        <v>44.5</v>
      </c>
      <c r="F5" s="27">
        <v>25454</v>
      </c>
    </row>
    <row r="6" spans="1:6" ht="16.5" customHeight="1">
      <c r="A6" s="27">
        <v>12</v>
      </c>
      <c r="B6" s="27" t="s">
        <v>61</v>
      </c>
      <c r="C6" s="27" t="s">
        <v>62</v>
      </c>
      <c r="D6" s="27" t="s">
        <v>63</v>
      </c>
      <c r="E6" s="27">
        <v>199.71</v>
      </c>
      <c r="F6" s="27">
        <v>599.13</v>
      </c>
    </row>
    <row r="7" spans="1:6">
      <c r="A7" s="27"/>
      <c r="B7" s="27"/>
      <c r="C7" s="27"/>
      <c r="D7" s="27"/>
      <c r="E7" s="27"/>
      <c r="F7" s="27">
        <f>SUM(F3:F6)</f>
        <v>32729.24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Приложение 2018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2019-02-04T08:58:44Z</dcterms:created>
  <dcterms:modified xsi:type="dcterms:W3CDTF">2019-03-05T14:10:19Z</dcterms:modified>
</cp:coreProperties>
</file>