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6" i="1"/>
  <c r="F10" i="2"/>
  <c r="F5"/>
  <c r="F26" i="1" l="1"/>
  <c r="F23"/>
  <c r="G23" s="1"/>
  <c r="F22"/>
  <c r="G22" s="1"/>
  <c r="F21"/>
  <c r="G21" s="1"/>
  <c r="F19"/>
  <c r="G19" s="1"/>
  <c r="F18"/>
  <c r="G18" s="1"/>
  <c r="F14"/>
  <c r="G14" s="1"/>
  <c r="F11"/>
  <c r="G11" s="1"/>
  <c r="G25" l="1"/>
  <c r="F28" s="1"/>
</calcChain>
</file>

<file path=xl/sharedStrings.xml><?xml version="1.0" encoding="utf-8"?>
<sst xmlns="http://schemas.openxmlformats.org/spreadsheetml/2006/main" count="70" uniqueCount="61">
  <si>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</si>
  <si>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</si>
  <si>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</si>
  <si>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</si>
  <si>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</si>
  <si>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</si>
  <si>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</si>
  <si>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</si>
  <si>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</si>
  <si>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</si>
  <si>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</si>
  <si>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</si>
  <si>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</si>
  <si>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>3.  Содержание и текущий ремонт инженерных коммуникаций</t>
  </si>
  <si>
    <t>4. Содержание и текущий ремонт конструктивных элементов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</si>
  <si>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</si>
  <si>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</si>
  <si>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</si>
  <si>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</si>
  <si>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</si>
  <si>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</si>
  <si>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</si>
  <si>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</si>
  <si>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</si>
  <si>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</si>
  <si>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</si>
  <si>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213,62 1464,82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</si>
  <si>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</si>
  <si>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</si>
  <si>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</si>
  <si>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Общий долг по дому за ЖКУ на 01.01.2020г., в т.ч.:</t>
  </si>
  <si>
    <t xml:space="preserve">за содержание жилья </t>
  </si>
  <si>
    <t>Директор                                                                                   Г.М.Бочарова</t>
  </si>
  <si>
    <t>Отчёт о выполненных работах по многоквартирному жилому дому, расположенному по адресу: ул. Белкина, д.29</t>
  </si>
  <si>
    <t>за период с  01.12.2019 г. по 31.12.2019 г.</t>
  </si>
  <si>
    <t>Площадь дома 1525,2 кв. м, тариф 19,52 руб.с кв.м.</t>
  </si>
  <si>
    <t>0,07               0,45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</si>
  <si>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</si>
  <si>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</si>
  <si>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</si>
  <si>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</si>
  <si>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</si>
  <si>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</si>
  <si>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</si>
  <si>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прочистка канализации</t>
  </si>
  <si>
    <t>5 п.м.</t>
  </si>
  <si>
    <t>содержание и текущий ремонт конструктивных элементов</t>
  </si>
  <si>
    <t>под. 1,2</t>
  </si>
  <si>
    <t>замена лампочек</t>
  </si>
  <si>
    <t>под.2</t>
  </si>
  <si>
    <t>5 шт.</t>
  </si>
  <si>
    <t>ремонт водостока</t>
  </si>
  <si>
    <t>3 шт.</t>
  </si>
  <si>
    <t>1.2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</si>
  <si>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</si>
  <si>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</si>
  <si>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установка аншлага</t>
  </si>
  <si>
    <t>1 шт.</t>
  </si>
  <si>
    <t>Остаток на лицевом счёте дома на 01.12.2019г.</t>
  </si>
  <si>
    <t>Общий долг по дому за ЖКУ на 01.12.2019 г., в т.ч.: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</si>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</sst>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/>
    <xf numFmtId="2" fontId="4" fillId="0" borderId="13" xfId="0" applyNumberFormat="1" applyFont="1" applyBorder="1" applyAlignment="1">
      <alignment horizontal="center" wrapText="1"/>
    </xf>
    <xf numFmtId="0" fontId="4" fillId="0" borderId="13" xfId="0" applyFont="1" applyBorder="1"/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Fill="1" applyBorder="1"/>
    <xf numFmtId="2" fontId="4" fillId="0" borderId="13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6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5" workbookViewId="0">
      <selection activeCell="K20" sqref="K20"/>
    </sheetView>
  </sheetViews>
  <sheetFormatPr defaultRowHeight="15"/>
  <cols>
    <col min="1" max="1" width="15" customWidth="1"/>
    <col min="2" max="2" width="30" customWidth="1"/>
  </cols>
  <sheetData>
    <row r="1" spans="1:7" ht="28.5" customHeight="1">
      <c r="A1" s="56" t="s">
        <v>33</v>
      </c>
      <c r="B1" s="56"/>
      <c r="C1" s="56"/>
      <c r="D1" s="56"/>
      <c r="E1" s="56"/>
      <c r="F1" s="56"/>
      <c r="G1" s="56"/>
    </row>
    <row r="2" spans="1:7">
      <c r="A2" s="56" t="s">
        <v>0</v>
      </c>
      <c r="B2" s="56"/>
      <c r="C2" s="56"/>
      <c r="D2" s="56"/>
      <c r="E2" s="56"/>
      <c r="F2" s="56"/>
      <c r="G2" s="56"/>
    </row>
    <row r="3" spans="1:7">
      <c r="A3" s="1"/>
      <c r="B3" s="56" t="s">
        <v>34</v>
      </c>
      <c r="C3" s="56"/>
      <c r="D3" s="56"/>
      <c r="E3" s="56"/>
      <c r="F3" s="56"/>
    </row>
    <row r="4" spans="1:7">
      <c r="A4" s="57" t="s">
        <v>35</v>
      </c>
      <c r="B4" s="57"/>
      <c r="C4" s="57"/>
      <c r="D4" s="57"/>
      <c r="E4" s="57"/>
      <c r="F4" s="57"/>
    </row>
    <row r="5" spans="1:7" ht="15.75" thickBot="1">
      <c r="A5" s="58" t="s">
        <v>58</v>
      </c>
      <c r="B5" s="58"/>
      <c r="C5" s="28"/>
      <c r="D5" s="28"/>
      <c r="E5" s="28"/>
      <c r="F5" s="28"/>
      <c r="G5" s="29">
        <v>0</v>
      </c>
    </row>
    <row r="6" spans="1:7" ht="24.75" customHeight="1" thickBot="1">
      <c r="A6" s="58" t="s">
        <v>59</v>
      </c>
      <c r="B6" s="58"/>
      <c r="C6" s="28"/>
      <c r="D6" s="28"/>
      <c r="E6" s="28"/>
      <c r="F6" s="28"/>
      <c r="G6" s="22">
        <v>0</v>
      </c>
    </row>
    <row r="7" spans="1:7">
      <c r="A7" s="50" t="s">
        <v>1</v>
      </c>
      <c r="B7" s="51"/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</row>
    <row r="8" spans="1:7">
      <c r="A8" s="52"/>
      <c r="B8" s="53"/>
      <c r="C8" s="42"/>
      <c r="D8" s="42"/>
      <c r="E8" s="42"/>
      <c r="F8" s="42"/>
      <c r="G8" s="42"/>
    </row>
    <row r="9" spans="1:7" ht="3" customHeight="1" thickBot="1">
      <c r="A9" s="54"/>
      <c r="B9" s="55"/>
      <c r="C9" s="43"/>
      <c r="D9" s="43"/>
      <c r="E9" s="43"/>
      <c r="F9" s="43"/>
      <c r="G9" s="43"/>
    </row>
    <row r="10" spans="1:7" ht="15.75" thickBot="1">
      <c r="A10" s="44" t="s">
        <v>7</v>
      </c>
      <c r="B10" s="45"/>
      <c r="C10" s="45"/>
      <c r="D10" s="45"/>
      <c r="E10" s="45"/>
      <c r="F10" s="45"/>
      <c r="G10" s="2"/>
    </row>
    <row r="11" spans="1:7" ht="3" customHeight="1" thickBot="1">
      <c r="A11" s="40" t="s">
        <v>8</v>
      </c>
      <c r="B11" s="40"/>
      <c r="C11" s="46" t="s">
        <v>9</v>
      </c>
      <c r="D11" s="47">
        <v>1525.2</v>
      </c>
      <c r="E11" s="47">
        <v>2</v>
      </c>
      <c r="F11" s="48">
        <f>D11*E11</f>
        <v>3050.4</v>
      </c>
      <c r="G11" s="49">
        <f>F11*1</f>
        <v>3050.4</v>
      </c>
    </row>
    <row r="12" spans="1:7" ht="15.75" thickBot="1">
      <c r="A12" s="40"/>
      <c r="B12" s="40"/>
      <c r="C12" s="46"/>
      <c r="D12" s="47"/>
      <c r="E12" s="47"/>
      <c r="F12" s="48"/>
      <c r="G12" s="49"/>
    </row>
    <row r="13" spans="1:7" ht="16.5" customHeight="1" thickBot="1">
      <c r="A13" s="40" t="s">
        <v>53</v>
      </c>
      <c r="B13" s="40"/>
      <c r="C13" s="3" t="s">
        <v>10</v>
      </c>
      <c r="D13" s="6">
        <v>4</v>
      </c>
      <c r="E13" s="4">
        <v>326.16000000000003</v>
      </c>
      <c r="F13" s="4">
        <v>1304.6400000000001</v>
      </c>
      <c r="G13" s="7">
        <v>1304.6400000000001</v>
      </c>
    </row>
    <row r="14" spans="1:7" ht="17.25" customHeight="1" thickBot="1">
      <c r="A14" s="40" t="s">
        <v>11</v>
      </c>
      <c r="B14" s="40"/>
      <c r="C14" s="3" t="s">
        <v>12</v>
      </c>
      <c r="D14" s="4">
        <v>1525.2</v>
      </c>
      <c r="E14" s="4">
        <v>0.1</v>
      </c>
      <c r="F14" s="5">
        <f>D14*E14</f>
        <v>152.52000000000001</v>
      </c>
      <c r="G14" s="7">
        <f>F14*1</f>
        <v>152.52000000000001</v>
      </c>
    </row>
    <row r="15" spans="1:7" ht="25.5" customHeight="1" thickBot="1">
      <c r="A15" s="40" t="s">
        <v>13</v>
      </c>
      <c r="B15" s="40"/>
      <c r="C15" s="3"/>
      <c r="D15" s="3"/>
      <c r="E15" s="3"/>
      <c r="F15" s="8"/>
      <c r="G15" s="9">
        <v>2964.85</v>
      </c>
    </row>
    <row r="16" spans="1:7" ht="24.75" customHeight="1" thickBot="1">
      <c r="A16" s="40" t="s">
        <v>14</v>
      </c>
      <c r="B16" s="40"/>
      <c r="C16" s="3"/>
      <c r="D16" s="3"/>
      <c r="E16" s="3"/>
      <c r="F16" s="8"/>
      <c r="G16" s="10">
        <v>2662.16</v>
      </c>
    </row>
    <row r="17" spans="1:7" ht="15.75" thickBot="1">
      <c r="A17" s="40" t="s">
        <v>15</v>
      </c>
      <c r="B17" s="40"/>
      <c r="C17" s="40"/>
      <c r="D17" s="40"/>
      <c r="E17" s="40"/>
      <c r="F17" s="40"/>
      <c r="G17" s="10"/>
    </row>
    <row r="18" spans="1:7" ht="29.25" customHeight="1" thickBot="1">
      <c r="A18" s="39" t="s">
        <v>16</v>
      </c>
      <c r="B18" s="39"/>
      <c r="C18" s="3" t="s">
        <v>17</v>
      </c>
      <c r="D18" s="3">
        <v>36</v>
      </c>
      <c r="E18" s="3">
        <v>27.58</v>
      </c>
      <c r="F18" s="8">
        <f>D18*E18</f>
        <v>992.87999999999988</v>
      </c>
      <c r="G18" s="10">
        <f>F18*1</f>
        <v>992.87999999999988</v>
      </c>
    </row>
    <row r="19" spans="1:7" ht="24" thickBot="1">
      <c r="A19" s="39" t="s">
        <v>18</v>
      </c>
      <c r="B19" s="39"/>
      <c r="C19" s="3" t="s">
        <v>19</v>
      </c>
      <c r="D19" s="3">
        <v>36</v>
      </c>
      <c r="E19" s="3">
        <v>13.78</v>
      </c>
      <c r="F19" s="8">
        <f>D19*E19</f>
        <v>496.08</v>
      </c>
      <c r="G19" s="10">
        <f>F19*1</f>
        <v>496.08</v>
      </c>
    </row>
    <row r="20" spans="1:7" ht="25.5" customHeight="1" thickBot="1">
      <c r="A20" s="40" t="s">
        <v>20</v>
      </c>
      <c r="B20" s="40"/>
      <c r="C20" s="3" t="s">
        <v>21</v>
      </c>
      <c r="D20" s="11"/>
      <c r="E20" s="3"/>
      <c r="F20" s="8"/>
      <c r="G20" s="12">
        <v>0</v>
      </c>
    </row>
    <row r="21" spans="1:7" ht="15.75" thickBot="1">
      <c r="A21" s="39" t="s">
        <v>22</v>
      </c>
      <c r="B21" s="39"/>
      <c r="C21" s="3" t="s">
        <v>23</v>
      </c>
      <c r="D21" s="3">
        <v>1525.2</v>
      </c>
      <c r="E21" s="3">
        <v>0.75</v>
      </c>
      <c r="F21" s="8">
        <f>D21*E21</f>
        <v>1143.9000000000001</v>
      </c>
      <c r="G21" s="10">
        <f>F21*1</f>
        <v>1143.9000000000001</v>
      </c>
    </row>
    <row r="22" spans="1:7" ht="16.5" customHeight="1" thickBot="1">
      <c r="A22" s="39" t="s">
        <v>24</v>
      </c>
      <c r="B22" s="39"/>
      <c r="C22" s="4" t="s">
        <v>12</v>
      </c>
      <c r="D22" s="4">
        <v>1525.2</v>
      </c>
      <c r="E22" s="4">
        <v>1.1000000000000001</v>
      </c>
      <c r="F22" s="5">
        <f>D22*E22</f>
        <v>1677.7200000000003</v>
      </c>
      <c r="G22" s="7">
        <f>F22*1</f>
        <v>1677.7200000000003</v>
      </c>
    </row>
    <row r="23" spans="1:7" ht="15.75" thickBot="1">
      <c r="A23" s="32" t="s">
        <v>54</v>
      </c>
      <c r="B23" s="32"/>
      <c r="C23" s="3" t="s">
        <v>25</v>
      </c>
      <c r="D23" s="3">
        <v>1525.2</v>
      </c>
      <c r="E23" s="8">
        <v>4.12</v>
      </c>
      <c r="F23" s="8">
        <f>D23*E23</f>
        <v>6283.8240000000005</v>
      </c>
      <c r="G23" s="13">
        <f>F23*1</f>
        <v>6283.8240000000005</v>
      </c>
    </row>
    <row r="24" spans="1:7" ht="60.75" customHeight="1" thickBot="1">
      <c r="A24" s="33" t="s">
        <v>55</v>
      </c>
      <c r="B24" s="34"/>
      <c r="C24" s="14" t="s">
        <v>25</v>
      </c>
      <c r="D24" s="3">
        <v>1525.2</v>
      </c>
      <c r="E24" s="15" t="s">
        <v>36</v>
      </c>
      <c r="F24" s="16" t="s">
        <v>26</v>
      </c>
      <c r="G24" s="17">
        <v>1678.44</v>
      </c>
    </row>
    <row r="25" spans="1:7" ht="20.25" customHeight="1" thickBot="1">
      <c r="A25" s="35" t="s">
        <v>27</v>
      </c>
      <c r="B25" s="36"/>
      <c r="C25" s="3"/>
      <c r="D25" s="11"/>
      <c r="E25" s="3"/>
      <c r="F25" s="3"/>
      <c r="G25" s="10">
        <f>SUM(G11:G24)</f>
        <v>22407.413999999997</v>
      </c>
    </row>
    <row r="26" spans="1:7" ht="25.5" customHeight="1" thickBot="1">
      <c r="A26" s="37" t="s">
        <v>28</v>
      </c>
      <c r="B26" s="32"/>
      <c r="C26" s="3" t="s">
        <v>9</v>
      </c>
      <c r="D26" s="3">
        <v>1525.2</v>
      </c>
      <c r="E26" s="3">
        <v>19.52</v>
      </c>
      <c r="F26" s="18">
        <f>D26*E26</f>
        <v>29771.903999999999</v>
      </c>
      <c r="G26" s="10">
        <f>F26*1</f>
        <v>29771.903999999999</v>
      </c>
    </row>
    <row r="27" spans="1:7" ht="16.5" customHeight="1" thickBot="1">
      <c r="A27" s="37" t="s">
        <v>29</v>
      </c>
      <c r="B27" s="32"/>
      <c r="C27" s="3"/>
      <c r="D27" s="11"/>
      <c r="E27" s="3"/>
      <c r="F27" s="3">
        <v>0</v>
      </c>
      <c r="G27" s="19"/>
    </row>
    <row r="28" spans="1:7" ht="15.75" thickBot="1">
      <c r="A28" s="38" t="s">
        <v>60</v>
      </c>
      <c r="B28" s="38"/>
      <c r="C28" s="27"/>
      <c r="D28" s="11"/>
      <c r="E28" s="27"/>
      <c r="F28" s="8">
        <f>G26-G25</f>
        <v>7364.4900000000016</v>
      </c>
    </row>
    <row r="29" spans="1:7" ht="15.75" thickBot="1">
      <c r="A29" s="30" t="s">
        <v>30</v>
      </c>
      <c r="B29" s="30"/>
      <c r="C29" s="20"/>
      <c r="D29" s="21"/>
      <c r="E29" s="14"/>
      <c r="F29" s="22">
        <v>18502.47</v>
      </c>
    </row>
    <row r="30" spans="1:7" ht="15.75" thickBot="1">
      <c r="A30" s="31" t="s">
        <v>31</v>
      </c>
      <c r="B30" s="31"/>
      <c r="C30" s="20"/>
      <c r="D30" s="21"/>
      <c r="E30" s="20"/>
      <c r="F30" s="23">
        <v>18502.47</v>
      </c>
    </row>
    <row r="33" spans="1:1">
      <c r="A33" t="s">
        <v>32</v>
      </c>
    </row>
  </sheetData>
  <mergeCells count="37">
    <mergeCell ref="A6:B6"/>
    <mergeCell ref="A1:G1"/>
    <mergeCell ref="A2:G2"/>
    <mergeCell ref="B3:F3"/>
    <mergeCell ref="A4:F4"/>
    <mergeCell ref="A5:B5"/>
    <mergeCell ref="G7:G9"/>
    <mergeCell ref="A10:F10"/>
    <mergeCell ref="A11:B12"/>
    <mergeCell ref="C11:C12"/>
    <mergeCell ref="D11:D12"/>
    <mergeCell ref="E11:E12"/>
    <mergeCell ref="F11:F12"/>
    <mergeCell ref="G11:G12"/>
    <mergeCell ref="A7:B9"/>
    <mergeCell ref="C7:C9"/>
    <mergeCell ref="D7:D9"/>
    <mergeCell ref="E7:E9"/>
    <mergeCell ref="F7:F9"/>
    <mergeCell ref="A13:B13"/>
    <mergeCell ref="A14:B14"/>
    <mergeCell ref="A15:B15"/>
    <mergeCell ref="A16:B16"/>
    <mergeCell ref="A17:F17"/>
    <mergeCell ref="A18:B18"/>
    <mergeCell ref="A19:B19"/>
    <mergeCell ref="A20:B20"/>
    <mergeCell ref="A21:B21"/>
    <mergeCell ref="A22:B22"/>
    <mergeCell ref="A29:B29"/>
    <mergeCell ref="A30:B30"/>
    <mergeCell ref="A23:B23"/>
    <mergeCell ref="A24:B24"/>
    <mergeCell ref="A25:B25"/>
    <mergeCell ref="A26:B26"/>
    <mergeCell ref="A27:B27"/>
    <mergeCell ref="A28:B28"/>
  </mergeCells>
  <pageMargins left="0.47" right="0.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K15" sqref="K15"/>
    </sheetView>
  </sheetViews>
  <sheetFormatPr defaultRowHeight="15"/>
  <cols>
    <col min="1" max="1" width="4.140625" customWidth="1"/>
    <col min="2" max="2" width="13.7109375" customWidth="1"/>
    <col min="3" max="3" width="27.85546875" customWidth="1"/>
  </cols>
  <sheetData>
    <row r="1" spans="1:6">
      <c r="A1" s="59" t="s">
        <v>37</v>
      </c>
      <c r="B1" s="59"/>
      <c r="C1" s="59"/>
      <c r="D1" s="59"/>
      <c r="E1" s="59"/>
      <c r="F1" s="59"/>
    </row>
    <row r="2" spans="1:6" ht="60">
      <c r="A2" s="24" t="s">
        <v>38</v>
      </c>
      <c r="B2" s="24" t="s">
        <v>39</v>
      </c>
      <c r="C2" s="25" t="s">
        <v>40</v>
      </c>
      <c r="D2" s="24" t="s">
        <v>41</v>
      </c>
      <c r="E2" s="24" t="s">
        <v>42</v>
      </c>
      <c r="F2" s="24" t="s">
        <v>43</v>
      </c>
    </row>
    <row r="3" spans="1:6">
      <c r="A3" s="25">
        <v>1</v>
      </c>
      <c r="B3" s="25" t="s">
        <v>47</v>
      </c>
      <c r="C3" s="26" t="s">
        <v>44</v>
      </c>
      <c r="D3" s="25" t="s">
        <v>45</v>
      </c>
      <c r="E3" s="25">
        <v>444.14</v>
      </c>
      <c r="F3" s="25">
        <v>2220.6999999999998</v>
      </c>
    </row>
    <row r="4" spans="1:6">
      <c r="A4" s="25">
        <v>2</v>
      </c>
      <c r="B4" s="25" t="s">
        <v>49</v>
      </c>
      <c r="C4" s="25" t="s">
        <v>48</v>
      </c>
      <c r="D4" s="26" t="s">
        <v>50</v>
      </c>
      <c r="E4" s="25">
        <v>148.83000000000001</v>
      </c>
      <c r="F4" s="25">
        <v>744.15</v>
      </c>
    </row>
    <row r="5" spans="1:6">
      <c r="A5" s="25"/>
      <c r="B5" s="25"/>
      <c r="C5" s="26"/>
      <c r="D5" s="25"/>
      <c r="E5" s="25"/>
      <c r="F5" s="25">
        <f>SUM(F3:F4)</f>
        <v>2964.85</v>
      </c>
    </row>
    <row r="6" spans="1:6">
      <c r="A6" s="60" t="s">
        <v>46</v>
      </c>
      <c r="B6" s="60"/>
      <c r="C6" s="60"/>
      <c r="D6" s="60"/>
      <c r="E6" s="60"/>
      <c r="F6" s="60"/>
    </row>
    <row r="7" spans="1:6" ht="60">
      <c r="A7" s="26" t="s">
        <v>38</v>
      </c>
      <c r="B7" s="26" t="s">
        <v>39</v>
      </c>
      <c r="C7" s="25" t="s">
        <v>40</v>
      </c>
      <c r="D7" s="24" t="s">
        <v>41</v>
      </c>
      <c r="E7" s="24" t="s">
        <v>42</v>
      </c>
      <c r="F7" s="26" t="s">
        <v>43</v>
      </c>
    </row>
    <row r="8" spans="1:6">
      <c r="A8" s="25">
        <v>1</v>
      </c>
      <c r="B8" s="26"/>
      <c r="C8" s="25" t="s">
        <v>51</v>
      </c>
      <c r="D8" s="26" t="s">
        <v>52</v>
      </c>
      <c r="E8" s="25">
        <v>549.15</v>
      </c>
      <c r="F8" s="25">
        <v>1647.45</v>
      </c>
    </row>
    <row r="9" spans="1:6">
      <c r="A9" s="25">
        <v>2</v>
      </c>
      <c r="B9" s="26"/>
      <c r="C9" s="25" t="s">
        <v>56</v>
      </c>
      <c r="D9" s="26" t="s">
        <v>57</v>
      </c>
      <c r="E9" s="25">
        <v>1014.71</v>
      </c>
      <c r="F9" s="25">
        <v>1014.71</v>
      </c>
    </row>
    <row r="10" spans="1:6">
      <c r="A10" s="25"/>
      <c r="B10" s="25"/>
      <c r="C10" s="25"/>
      <c r="D10" s="25"/>
      <c r="E10" s="25"/>
      <c r="F10" s="25">
        <f>SUM(F8:F9)</f>
        <v>2662.16</v>
      </c>
    </row>
  </sheetData>
  <mergeCells count="2">
    <mergeCell ref="A1:F1"/>
    <mergeCell ref="A6: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2020-03-16T09:59:00Z</cp:lastPrinted>
  <dcterms:created xsi:type="dcterms:W3CDTF">2020-02-10T10:22:52Z</dcterms:created>
  <dcterms:modified xsi:type="dcterms:W3CDTF">2020-03-16T09:59:13Z</dcterms:modified>
</cp:coreProperties>
</file>